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h\Dropbox\2017\02 AP Physics 1\05 LAB\01 LAB 1\"/>
    </mc:Choice>
  </mc:AlternateContent>
  <bookViews>
    <workbookView xWindow="0" yWindow="0" windowWidth="19200" windowHeight="8295" firstSheet="1" activeTab="1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C7" i="2" s="1"/>
  <c r="D7" i="2" l="1"/>
  <c r="D8" i="2" s="1"/>
  <c r="D9" i="2" s="1"/>
  <c r="D10" i="2" s="1"/>
  <c r="D11" i="2" s="1"/>
  <c r="D12" i="2" s="1"/>
  <c r="D13" i="2" s="1"/>
  <c r="D14" i="2" s="1"/>
  <c r="D15" i="2" s="1"/>
  <c r="D16" i="2" s="1"/>
  <c r="D18" i="2" s="1"/>
  <c r="D11" i="1"/>
  <c r="D10" i="1"/>
  <c r="D6" i="1"/>
  <c r="D7" i="1"/>
  <c r="D8" i="1"/>
  <c r="D9" i="1"/>
  <c r="C8" i="2" l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E7" i="1"/>
  <c r="E10" i="1"/>
  <c r="E9" i="1"/>
  <c r="E8" i="1"/>
  <c r="E6" i="1"/>
</calcChain>
</file>

<file path=xl/sharedStrings.xml><?xml version="1.0" encoding="utf-8"?>
<sst xmlns="http://schemas.openxmlformats.org/spreadsheetml/2006/main" count="28" uniqueCount="17">
  <si>
    <t>Event</t>
  </si>
  <si>
    <t>Time
(s)</t>
  </si>
  <si>
    <t>Position
(m)</t>
  </si>
  <si>
    <t>Acceleration
m/s^2</t>
  </si>
  <si>
    <t>Velocity
m/s</t>
  </si>
  <si>
    <t>Velocity
(m/s)</t>
  </si>
  <si>
    <t>Position 
(m)</t>
  </si>
  <si>
    <t>Impact</t>
  </si>
  <si>
    <r>
      <t>y</t>
    </r>
    <r>
      <rPr>
        <sz val="14"/>
        <color theme="1"/>
        <rFont val="Calibri"/>
        <family val="2"/>
      </rPr>
      <t>₁</t>
    </r>
  </si>
  <si>
    <r>
      <t>y</t>
    </r>
    <r>
      <rPr>
        <sz val="14"/>
        <color theme="1"/>
        <rFont val="Calibri"/>
        <family val="2"/>
      </rPr>
      <t>₂</t>
    </r>
  </si>
  <si>
    <r>
      <t>y</t>
    </r>
    <r>
      <rPr>
        <sz val="14"/>
        <color theme="1"/>
        <rFont val="Calibri"/>
        <family val="2"/>
      </rPr>
      <t>₃</t>
    </r>
  </si>
  <si>
    <r>
      <t>acceleration
(m/s</t>
    </r>
    <r>
      <rPr>
        <b/>
        <sz val="14"/>
        <color theme="1"/>
        <rFont val="Calibri"/>
        <family val="2"/>
      </rPr>
      <t>²</t>
    </r>
    <r>
      <rPr>
        <b/>
        <sz val="14"/>
        <color theme="1"/>
        <rFont val="Calibri"/>
        <family val="2"/>
        <scheme val="minor"/>
      </rPr>
      <t>)</t>
    </r>
  </si>
  <si>
    <t>Release</t>
  </si>
  <si>
    <t>Holding</t>
  </si>
  <si>
    <t>Motion</t>
  </si>
  <si>
    <t>Rest</t>
  </si>
  <si>
    <t>Example of a Freefall Data Table and graph showing position, velocity, and acceleration during the freefall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</si>
</sst>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2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vs t</a:t>
            </a:r>
          </a:p>
        </c:rich>
      </c:tx>
      <c:layout>
        <c:manualLayout>
          <c:xMode val="edge"/>
          <c:yMode val="edge"/>
          <c:x val="0.34504040015933546"/>
          <c:y val="3.8306587425988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259117423845497"/>
          <c:y val="0.23679855460498472"/>
          <c:w val="0.70238449322594765"/>
          <c:h val="0.479711584575616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Sheet1!$B$5:$B$20</c:f>
              <c:numCache>
                <c:formatCode>0.0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xVal>
          <c:yVal>
            <c:numRef>
              <c:f>Sheet1!$C$5:$C$20</c:f>
              <c:numCache>
                <c:formatCode>0.0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11.5</c:v>
                </c:pt>
                <c:pt idx="7" formatCode="General">
                  <c:v>12.7</c:v>
                </c:pt>
                <c:pt idx="8" formatCode="General">
                  <c:v>13.3</c:v>
                </c:pt>
                <c:pt idx="9" formatCode="General">
                  <c:v>8.4</c:v>
                </c:pt>
                <c:pt idx="10" formatCode="General">
                  <c:v>9.3000000000000007</c:v>
                </c:pt>
                <c:pt idx="11" formatCode="General">
                  <c:v>10.199999999999999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35-4431-8EA6-C8931567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43680"/>
        <c:axId val="154349040"/>
      </c:scatterChart>
      <c:valAx>
        <c:axId val="15434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49040"/>
        <c:crosses val="autoZero"/>
        <c:crossBetween val="midCat"/>
      </c:valAx>
      <c:valAx>
        <c:axId val="15434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 (m)Title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43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 vs.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Sheet1!$B$5:$B$9</c:f>
              <c:numCache>
                <c:formatCode>0.0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Sheet1!$D$5:$D$9</c:f>
              <c:numCache>
                <c:formatCode>0.0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FB-4C5C-A5CB-8B01124CD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187304"/>
        <c:axId val="196028864"/>
      </c:scatterChart>
      <c:valAx>
        <c:axId val="196187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028864"/>
        <c:crosses val="autoZero"/>
        <c:crossBetween val="midCat"/>
      </c:valAx>
      <c:valAx>
        <c:axId val="19602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 m/s^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187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 vs.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Sheet1!$B$5:$B$9</c:f>
              <c:numCache>
                <c:formatCode>0.0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Sheet1!$E$5:$E$9</c:f>
              <c:numCache>
                <c:formatCode>0.0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F6-4939-91D5-FD911F84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900920"/>
        <c:axId val="196896464"/>
      </c:scatterChart>
      <c:valAx>
        <c:axId val="196900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96464"/>
        <c:crosses val="autoZero"/>
        <c:crossBetween val="midCat"/>
      </c:valAx>
      <c:valAx>
        <c:axId val="19689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Acceleration m/s^2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00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Position vs.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 vs. 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Sheet2!$B$5:$B$18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</c:numCache>
            </c:numRef>
          </c:xVal>
          <c:yVal>
            <c:numRef>
              <c:f>Sheet2!$C$5:$C$19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4.9050000000000002</c:v>
                </c:pt>
                <c:pt idx="3">
                  <c:v>19.62</c:v>
                </c:pt>
                <c:pt idx="4">
                  <c:v>44.145000000000003</c:v>
                </c:pt>
                <c:pt idx="5">
                  <c:v>78.48</c:v>
                </c:pt>
                <c:pt idx="6">
                  <c:v>122.625</c:v>
                </c:pt>
                <c:pt idx="7">
                  <c:v>176.58</c:v>
                </c:pt>
                <c:pt idx="8">
                  <c:v>240.34500000000003</c:v>
                </c:pt>
                <c:pt idx="9">
                  <c:v>313.92</c:v>
                </c:pt>
                <c:pt idx="10">
                  <c:v>397.30500000000001</c:v>
                </c:pt>
                <c:pt idx="11">
                  <c:v>490.5</c:v>
                </c:pt>
                <c:pt idx="12">
                  <c:v>490.5</c:v>
                </c:pt>
                <c:pt idx="13">
                  <c:v>490.5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2B-4786-89EF-1CB072986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789888"/>
        <c:axId val="389790280"/>
      </c:scatterChart>
      <c:valAx>
        <c:axId val="38978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790280"/>
        <c:crosses val="autoZero"/>
        <c:crossBetween val="midCat"/>
      </c:valAx>
      <c:valAx>
        <c:axId val="38979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789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 vs.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 vs. 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Sheet2!$B$5:$B$18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</c:numCache>
            </c:numRef>
          </c:xVal>
          <c:yVal>
            <c:numRef>
              <c:f>Sheet2!$D$5:$D$18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9.81</c:v>
                </c:pt>
                <c:pt idx="3">
                  <c:v>19.62</c:v>
                </c:pt>
                <c:pt idx="4">
                  <c:v>29.43</c:v>
                </c:pt>
                <c:pt idx="5">
                  <c:v>39.24</c:v>
                </c:pt>
                <c:pt idx="6">
                  <c:v>49.050000000000004</c:v>
                </c:pt>
                <c:pt idx="7">
                  <c:v>58.860000000000007</c:v>
                </c:pt>
                <c:pt idx="8">
                  <c:v>68.67</c:v>
                </c:pt>
                <c:pt idx="9">
                  <c:v>78.48</c:v>
                </c:pt>
                <c:pt idx="10">
                  <c:v>88.29</c:v>
                </c:pt>
                <c:pt idx="11">
                  <c:v>98.100000000000009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FC-44AD-9554-48AEF5BD4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565824"/>
        <c:axId val="198144392"/>
      </c:scatterChart>
      <c:valAx>
        <c:axId val="38856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44392"/>
        <c:crosses val="autoZero"/>
        <c:crossBetween val="midCat"/>
      </c:valAx>
      <c:valAx>
        <c:axId val="19814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 (m/s)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65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Acceleration vs.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11324290405213"/>
          <c:y val="0.16979686794830573"/>
          <c:w val="0.86186970275241981"/>
          <c:h val="0.62692617141934337"/>
        </c:manualLayout>
      </c:layout>
      <c:scatterChart>
        <c:scatterStyle val="lineMarker"/>
        <c:varyColors val="0"/>
        <c:ser>
          <c:idx val="0"/>
          <c:order val="0"/>
          <c:tx>
            <c:v>a vs. 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Sheet2!$B$5:$B$18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</c:numCache>
            </c:numRef>
          </c:xVal>
          <c:yVal>
            <c:numRef>
              <c:f>Sheet2!$E$5:$E$18</c:f>
              <c:numCache>
                <c:formatCode>0.00</c:formatCode>
                <c:ptCount val="14"/>
                <c:pt idx="0">
                  <c:v>0</c:v>
                </c:pt>
                <c:pt idx="1">
                  <c:v>9.81</c:v>
                </c:pt>
                <c:pt idx="2">
                  <c:v>9.81</c:v>
                </c:pt>
                <c:pt idx="3">
                  <c:v>9.81</c:v>
                </c:pt>
                <c:pt idx="4">
                  <c:v>9.81</c:v>
                </c:pt>
                <c:pt idx="5">
                  <c:v>9.81</c:v>
                </c:pt>
                <c:pt idx="6">
                  <c:v>9.81</c:v>
                </c:pt>
                <c:pt idx="7">
                  <c:v>9.81</c:v>
                </c:pt>
                <c:pt idx="8">
                  <c:v>9.81</c:v>
                </c:pt>
                <c:pt idx="9">
                  <c:v>9.81</c:v>
                </c:pt>
                <c:pt idx="10">
                  <c:v>9.81</c:v>
                </c:pt>
                <c:pt idx="11">
                  <c:v>9.81</c:v>
                </c:pt>
                <c:pt idx="12" formatCode="0.0">
                  <c:v>0</c:v>
                </c:pt>
                <c:pt idx="13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9C-4F4B-9DB7-9C473B39F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254792"/>
        <c:axId val="383253224"/>
      </c:scatterChart>
      <c:valAx>
        <c:axId val="383254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53224"/>
        <c:crosses val="autoZero"/>
        <c:crossBetween val="midCat"/>
      </c:valAx>
      <c:valAx>
        <c:axId val="38325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acceleration (m/s</a:t>
                </a:r>
                <a:r>
                  <a:rPr lang="en-US">
                    <a:latin typeface="Calibri" panose="020F0502020204030204" pitchFamily="34" charset="0"/>
                  </a:rPr>
                  <a:t>²)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54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150230</xdr:colOff>
      <xdr:row>1</xdr:row>
      <xdr:rowOff>201083</xdr:rowOff>
    </xdr:from>
    <xdr:to>
      <xdr:col>14</xdr:col>
      <xdr:colOff>539750</xdr:colOff>
      <xdr:row>10</xdr:row>
      <xdr:rowOff>52916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213178</xdr:colOff>
      <xdr:row>10</xdr:row>
      <xdr:rowOff>71511</xdr:rowOff>
    </xdr:from>
    <xdr:to>
      <xdr:col>12</xdr:col>
      <xdr:colOff>508000</xdr:colOff>
      <xdr:row>20</xdr:row>
      <xdr:rowOff>84666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257023</xdr:colOff>
      <xdr:row>23</xdr:row>
      <xdr:rowOff>57906</xdr:rowOff>
    </xdr:from>
    <xdr:to>
      <xdr:col>13</xdr:col>
      <xdr:colOff>52915</xdr:colOff>
      <xdr:row>34</xdr:row>
      <xdr:rowOff>42334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7938</xdr:colOff>
      <xdr:row>1</xdr:row>
      <xdr:rowOff>214312</xdr:rowOff>
    </xdr:from>
    <xdr:to>
      <xdr:col>15</xdr:col>
      <xdr:colOff>111125</xdr:colOff>
      <xdr:row>11</xdr:row>
      <xdr:rowOff>190500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2378</xdr:colOff>
      <xdr:row>12</xdr:row>
      <xdr:rowOff>238124</xdr:rowOff>
    </xdr:from>
    <xdr:to>
      <xdr:col>15</xdr:col>
      <xdr:colOff>253999</xdr:colOff>
      <xdr:row>25</xdr:row>
      <xdr:rowOff>24604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7935</xdr:colOff>
      <xdr:row>26</xdr:row>
      <xdr:rowOff>63499</xdr:rowOff>
    </xdr:from>
    <xdr:to>
      <xdr:col>15</xdr:col>
      <xdr:colOff>269875</xdr:colOff>
      <xdr:row>38</xdr:row>
      <xdr:rowOff>119062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0"/>
  <sheetViews>
    <sheetView zoomScale="90" zoomScaleNormal="90" workbookViewId="0">
      <selection activeCell="C11" sqref="C11"/>
    </sheetView>
  </sheetViews>
  <sheetFormatPr defaultColWidth="9.125" defaultRowHeight="18.75" x14ac:dyDescent="0.3"/>
  <cols>
    <col min="1" max="1" width="9.125" style="4"/>
    <col min="2" max="2" width="7" style="4" bestFit="1" customWidth="1"/>
    <col min="3" max="3" width="10.5" style="4" bestFit="1" customWidth="1"/>
    <col min="4" max="4" width="10.5" style="11" bestFit="1" customWidth="1"/>
    <col min="5" max="5" width="15.5" style="11" bestFit="1" customWidth="1"/>
    <col min="6" max="16384" width="9.125" style="4"/>
  </cols>
  <sheetData>
    <row r="4" spans="1:10" ht="37.5" x14ac:dyDescent="0.3">
      <c r="A4" s="1" t="s">
        <v>0</v>
      </c>
      <c r="B4" s="2" t="s">
        <v>1</v>
      </c>
      <c r="C4" s="2" t="s">
        <v>2</v>
      </c>
      <c r="D4" s="2" t="s">
        <v>4</v>
      </c>
      <c r="E4" s="2" t="s">
        <v>3</v>
      </c>
      <c r="F4" s="3"/>
      <c r="G4" s="3"/>
      <c r="H4" s="3"/>
      <c r="I4" s="3"/>
      <c r="J4" s="3"/>
    </row>
    <row r="5" spans="1:10" x14ac:dyDescent="0.3">
      <c r="A5" s="5">
        <v>1</v>
      </c>
      <c r="B5" s="6">
        <v>0</v>
      </c>
      <c r="C5" s="7">
        <v>0</v>
      </c>
      <c r="D5" s="7">
        <v>0</v>
      </c>
      <c r="E5" s="7">
        <v>0</v>
      </c>
      <c r="F5" s="8"/>
      <c r="G5" s="8"/>
      <c r="H5" s="8"/>
      <c r="I5" s="8"/>
      <c r="J5" s="8"/>
    </row>
    <row r="6" spans="1:10" x14ac:dyDescent="0.3">
      <c r="A6" s="5">
        <v>2</v>
      </c>
      <c r="B6" s="6">
        <v>2</v>
      </c>
      <c r="C6" s="7">
        <v>1</v>
      </c>
      <c r="D6" s="9">
        <f>(C6-C5)/(B6-B5)</f>
        <v>0.5</v>
      </c>
      <c r="E6" s="9">
        <f>(D6-D5)/(B6-B5)</f>
        <v>0.25</v>
      </c>
      <c r="F6" s="8"/>
      <c r="G6" s="8"/>
      <c r="H6" s="8"/>
      <c r="I6" s="8"/>
      <c r="J6" s="8"/>
    </row>
    <row r="7" spans="1:10" x14ac:dyDescent="0.3">
      <c r="A7" s="5">
        <v>3</v>
      </c>
      <c r="B7" s="6">
        <v>4</v>
      </c>
      <c r="C7" s="7">
        <v>2</v>
      </c>
      <c r="D7" s="9">
        <f t="shared" ref="D7:D11" si="0">(C7-C6)/(B7-B6)</f>
        <v>0.5</v>
      </c>
      <c r="E7" s="9">
        <f t="shared" ref="E7:E10" si="1">(D7-D6)/(B7-B6)</f>
        <v>0</v>
      </c>
      <c r="F7" s="8"/>
      <c r="G7" s="8"/>
      <c r="H7" s="8"/>
      <c r="I7" s="8"/>
      <c r="J7" s="8"/>
    </row>
    <row r="8" spans="1:10" x14ac:dyDescent="0.3">
      <c r="A8" s="5">
        <v>4</v>
      </c>
      <c r="B8" s="6">
        <v>6</v>
      </c>
      <c r="C8" s="7">
        <v>3</v>
      </c>
      <c r="D8" s="9">
        <f t="shared" si="0"/>
        <v>0.5</v>
      </c>
      <c r="E8" s="9">
        <f t="shared" si="1"/>
        <v>0</v>
      </c>
      <c r="F8" s="8"/>
      <c r="G8" s="8"/>
      <c r="H8" s="8"/>
      <c r="I8" s="8"/>
      <c r="J8" s="8"/>
    </row>
    <row r="9" spans="1:10" x14ac:dyDescent="0.3">
      <c r="A9" s="5">
        <v>5</v>
      </c>
      <c r="B9" s="6">
        <v>8</v>
      </c>
      <c r="C9" s="7">
        <v>4</v>
      </c>
      <c r="D9" s="9">
        <f t="shared" si="0"/>
        <v>0.5</v>
      </c>
      <c r="E9" s="9">
        <f t="shared" si="1"/>
        <v>0</v>
      </c>
      <c r="F9" s="8"/>
      <c r="G9" s="8"/>
      <c r="H9" s="8"/>
      <c r="I9" s="8"/>
      <c r="J9" s="8"/>
    </row>
    <row r="10" spans="1:10" x14ac:dyDescent="0.3">
      <c r="A10" s="5">
        <v>6</v>
      </c>
      <c r="B10" s="6">
        <v>10</v>
      </c>
      <c r="C10" s="10">
        <v>5</v>
      </c>
      <c r="D10" s="9">
        <f t="shared" si="0"/>
        <v>0.5</v>
      </c>
      <c r="E10" s="9">
        <f t="shared" si="1"/>
        <v>0</v>
      </c>
      <c r="F10" s="8"/>
      <c r="G10" s="8"/>
      <c r="H10" s="8"/>
      <c r="I10" s="8"/>
      <c r="J10" s="8"/>
    </row>
    <row r="11" spans="1:10" x14ac:dyDescent="0.3">
      <c r="A11" s="5">
        <v>7</v>
      </c>
      <c r="B11" s="6">
        <v>12</v>
      </c>
      <c r="C11" s="10">
        <v>11.5</v>
      </c>
      <c r="D11" s="9">
        <f t="shared" si="0"/>
        <v>3.25</v>
      </c>
      <c r="E11" s="7"/>
      <c r="F11" s="8"/>
      <c r="G11" s="8"/>
      <c r="H11" s="8"/>
      <c r="I11" s="8"/>
      <c r="J11" s="8"/>
    </row>
    <row r="12" spans="1:10" x14ac:dyDescent="0.3">
      <c r="A12" s="5">
        <v>8</v>
      </c>
      <c r="B12" s="6">
        <v>14</v>
      </c>
      <c r="C12" s="5">
        <v>12.7</v>
      </c>
      <c r="D12" s="9"/>
      <c r="E12" s="7"/>
      <c r="F12" s="8"/>
      <c r="G12" s="8"/>
      <c r="H12" s="8"/>
      <c r="I12" s="8"/>
      <c r="J12" s="8"/>
    </row>
    <row r="13" spans="1:10" x14ac:dyDescent="0.3">
      <c r="A13" s="5">
        <v>9</v>
      </c>
      <c r="B13" s="6">
        <v>16</v>
      </c>
      <c r="C13" s="5">
        <v>13.3</v>
      </c>
      <c r="D13" s="9"/>
      <c r="E13" s="7"/>
      <c r="F13" s="8"/>
      <c r="G13" s="8"/>
      <c r="H13" s="8"/>
      <c r="I13" s="8"/>
      <c r="J13" s="8"/>
    </row>
    <row r="14" spans="1:10" x14ac:dyDescent="0.3">
      <c r="A14" s="5">
        <v>10</v>
      </c>
      <c r="B14" s="6">
        <v>18</v>
      </c>
      <c r="C14" s="5">
        <v>8.4</v>
      </c>
      <c r="D14" s="9"/>
      <c r="E14" s="7"/>
      <c r="F14" s="8"/>
      <c r="G14" s="8"/>
      <c r="H14" s="8"/>
      <c r="I14" s="8"/>
      <c r="J14" s="8"/>
    </row>
    <row r="15" spans="1:10" x14ac:dyDescent="0.3">
      <c r="A15" s="5">
        <v>11</v>
      </c>
      <c r="B15" s="6">
        <v>20</v>
      </c>
      <c r="C15" s="5">
        <v>9.3000000000000007</v>
      </c>
      <c r="D15" s="9"/>
      <c r="E15" s="7"/>
      <c r="F15" s="8"/>
      <c r="G15" s="8"/>
      <c r="H15" s="8"/>
      <c r="I15" s="8"/>
      <c r="J15" s="8"/>
    </row>
    <row r="16" spans="1:10" x14ac:dyDescent="0.3">
      <c r="A16" s="5">
        <v>12</v>
      </c>
      <c r="B16" s="6">
        <v>22</v>
      </c>
      <c r="C16" s="5">
        <v>10.199999999999999</v>
      </c>
      <c r="D16" s="9"/>
      <c r="E16" s="7"/>
      <c r="F16" s="8"/>
      <c r="G16" s="8"/>
      <c r="H16" s="8"/>
      <c r="I16" s="8"/>
      <c r="J16" s="8"/>
    </row>
    <row r="17" spans="1:10" x14ac:dyDescent="0.3">
      <c r="A17" s="5">
        <v>13</v>
      </c>
      <c r="B17" s="3"/>
      <c r="C17" s="3"/>
      <c r="D17" s="7"/>
      <c r="E17" s="7"/>
      <c r="F17" s="8"/>
      <c r="G17" s="8"/>
      <c r="H17" s="8"/>
      <c r="I17" s="8"/>
      <c r="J17" s="8"/>
    </row>
    <row r="18" spans="1:10" x14ac:dyDescent="0.3">
      <c r="A18" s="5">
        <v>14</v>
      </c>
      <c r="B18" s="3"/>
      <c r="C18" s="3"/>
      <c r="D18" s="7"/>
      <c r="E18" s="7"/>
      <c r="F18" s="8"/>
      <c r="G18" s="8"/>
      <c r="H18" s="8"/>
      <c r="I18" s="8"/>
      <c r="J18" s="8"/>
    </row>
    <row r="19" spans="1:10" x14ac:dyDescent="0.3">
      <c r="A19" s="5">
        <v>15</v>
      </c>
      <c r="B19" s="3"/>
      <c r="C19" s="3"/>
      <c r="D19" s="7"/>
      <c r="E19" s="7"/>
      <c r="F19" s="8"/>
      <c r="G19" s="8"/>
      <c r="H19" s="8"/>
      <c r="I19" s="8"/>
      <c r="J19" s="8"/>
    </row>
    <row r="20" spans="1:10" x14ac:dyDescent="0.3">
      <c r="A20" s="5">
        <v>16</v>
      </c>
      <c r="B20" s="3"/>
      <c r="C20" s="3"/>
      <c r="D20" s="7"/>
      <c r="E20" s="7"/>
      <c r="F20" s="8"/>
      <c r="G20" s="8"/>
      <c r="H20" s="8"/>
      <c r="I20" s="8"/>
      <c r="J20" s="8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zoomScale="80" zoomScaleNormal="80" workbookViewId="0">
      <selection activeCell="E22" sqref="E22"/>
    </sheetView>
  </sheetViews>
  <sheetFormatPr defaultColWidth="9.125" defaultRowHeight="18.75" x14ac:dyDescent="0.3"/>
  <cols>
    <col min="1" max="2" width="9.125" style="4"/>
    <col min="3" max="3" width="9.5" style="18" bestFit="1" customWidth="1"/>
    <col min="4" max="4" width="9.25" style="18" bestFit="1" customWidth="1"/>
    <col min="5" max="5" width="14.25" style="18" customWidth="1"/>
    <col min="6" max="6" width="12.75" style="36" customWidth="1"/>
    <col min="7" max="16384" width="9.125" style="4"/>
  </cols>
  <sheetData>
    <row r="1" spans="1:17" x14ac:dyDescent="0.3">
      <c r="A1" s="27" t="s">
        <v>16</v>
      </c>
      <c r="D1" s="28"/>
      <c r="E1" s="28"/>
      <c r="F1" s="31"/>
      <c r="G1" s="29"/>
      <c r="H1" s="29"/>
      <c r="I1" s="29"/>
      <c r="J1" s="29"/>
      <c r="K1" s="29"/>
      <c r="L1" s="29"/>
      <c r="M1" s="29"/>
    </row>
    <row r="3" spans="1:17" ht="19.5" thickBot="1" x14ac:dyDescent="0.35">
      <c r="C3" s="19" t="s">
        <v>8</v>
      </c>
      <c r="D3" s="19" t="s">
        <v>9</v>
      </c>
      <c r="E3" s="19" t="s">
        <v>10</v>
      </c>
      <c r="F3" s="32"/>
    </row>
    <row r="4" spans="1:17" ht="39" thickTop="1" thickBot="1" x14ac:dyDescent="0.35">
      <c r="A4" s="30" t="s">
        <v>0</v>
      </c>
      <c r="B4" s="20" t="s">
        <v>1</v>
      </c>
      <c r="C4" s="21" t="s">
        <v>6</v>
      </c>
      <c r="D4" s="21" t="s">
        <v>5</v>
      </c>
      <c r="E4" s="21" t="s">
        <v>11</v>
      </c>
      <c r="F4" s="33"/>
    </row>
    <row r="5" spans="1:17" ht="19.5" thickTop="1" x14ac:dyDescent="0.3">
      <c r="A5" s="22" t="s">
        <v>13</v>
      </c>
      <c r="B5" s="25">
        <v>0</v>
      </c>
      <c r="C5" s="26">
        <v>0</v>
      </c>
      <c r="D5" s="26">
        <v>0</v>
      </c>
      <c r="E5" s="26">
        <v>0</v>
      </c>
      <c r="F5" s="34"/>
    </row>
    <row r="6" spans="1:17" x14ac:dyDescent="0.3">
      <c r="A6" s="12" t="s">
        <v>12</v>
      </c>
      <c r="B6" s="23">
        <v>0</v>
      </c>
      <c r="C6" s="24">
        <v>0</v>
      </c>
      <c r="D6" s="24">
        <f>D5+(E5*(B6-B5))</f>
        <v>0</v>
      </c>
      <c r="E6" s="24">
        <v>9.81</v>
      </c>
      <c r="F6" s="34"/>
    </row>
    <row r="7" spans="1:17" x14ac:dyDescent="0.3">
      <c r="A7" s="12" t="s">
        <v>14</v>
      </c>
      <c r="B7" s="12">
        <v>1</v>
      </c>
      <c r="C7" s="13">
        <f>C6+(D6*(B7-B6))+(0.5*E6*(B7-B6)^2)</f>
        <v>4.9050000000000002</v>
      </c>
      <c r="D7" s="13">
        <f>D6+E6*(B7-B6)</f>
        <v>9.81</v>
      </c>
      <c r="E7" s="14">
        <v>9.81</v>
      </c>
      <c r="F7" s="34"/>
    </row>
    <row r="8" spans="1:17" x14ac:dyDescent="0.3">
      <c r="A8" s="12" t="s">
        <v>14</v>
      </c>
      <c r="B8" s="12">
        <v>2</v>
      </c>
      <c r="C8" s="13">
        <f t="shared" ref="C8:C18" si="0">C7+(D7*(B8-B7))+(0.5*E7*(B8-B7)^2)</f>
        <v>19.62</v>
      </c>
      <c r="D8" s="13">
        <f t="shared" ref="D8:D18" si="1">D7+E7*(B8-B7)</f>
        <v>19.62</v>
      </c>
      <c r="E8" s="14">
        <v>9.81</v>
      </c>
      <c r="F8" s="34"/>
    </row>
    <row r="9" spans="1:17" x14ac:dyDescent="0.3">
      <c r="A9" s="12" t="s">
        <v>14</v>
      </c>
      <c r="B9" s="12">
        <v>3</v>
      </c>
      <c r="C9" s="13">
        <f t="shared" si="0"/>
        <v>44.145000000000003</v>
      </c>
      <c r="D9" s="13">
        <f t="shared" si="1"/>
        <v>29.43</v>
      </c>
      <c r="E9" s="14">
        <v>9.81</v>
      </c>
      <c r="F9" s="34"/>
    </row>
    <row r="10" spans="1:17" x14ac:dyDescent="0.3">
      <c r="A10" s="12" t="s">
        <v>14</v>
      </c>
      <c r="B10" s="12">
        <v>4</v>
      </c>
      <c r="C10" s="13">
        <f t="shared" si="0"/>
        <v>78.48</v>
      </c>
      <c r="D10" s="13">
        <f t="shared" si="1"/>
        <v>39.24</v>
      </c>
      <c r="E10" s="14">
        <v>9.81</v>
      </c>
      <c r="F10" s="34"/>
    </row>
    <row r="11" spans="1:17" x14ac:dyDescent="0.3">
      <c r="A11" s="12" t="s">
        <v>14</v>
      </c>
      <c r="B11" s="12">
        <v>5</v>
      </c>
      <c r="C11" s="13">
        <f t="shared" si="0"/>
        <v>122.625</v>
      </c>
      <c r="D11" s="13">
        <f t="shared" si="1"/>
        <v>49.050000000000004</v>
      </c>
      <c r="E11" s="14">
        <v>9.81</v>
      </c>
      <c r="F11" s="34"/>
    </row>
    <row r="12" spans="1:17" x14ac:dyDescent="0.3">
      <c r="A12" s="12" t="s">
        <v>14</v>
      </c>
      <c r="B12" s="12">
        <v>6</v>
      </c>
      <c r="C12" s="13">
        <f t="shared" si="0"/>
        <v>176.58</v>
      </c>
      <c r="D12" s="13">
        <f t="shared" si="1"/>
        <v>58.860000000000007</v>
      </c>
      <c r="E12" s="14">
        <v>9.81</v>
      </c>
      <c r="F12" s="34"/>
    </row>
    <row r="13" spans="1:17" x14ac:dyDescent="0.3">
      <c r="A13" s="12" t="s">
        <v>14</v>
      </c>
      <c r="B13" s="12">
        <v>7</v>
      </c>
      <c r="C13" s="13">
        <f t="shared" si="0"/>
        <v>240.34500000000003</v>
      </c>
      <c r="D13" s="13">
        <f t="shared" si="1"/>
        <v>68.67</v>
      </c>
      <c r="E13" s="14">
        <v>9.81</v>
      </c>
      <c r="F13" s="34"/>
    </row>
    <row r="14" spans="1:17" x14ac:dyDescent="0.3">
      <c r="A14" s="12" t="s">
        <v>14</v>
      </c>
      <c r="B14" s="12">
        <v>8</v>
      </c>
      <c r="C14" s="13">
        <f t="shared" si="0"/>
        <v>313.92</v>
      </c>
      <c r="D14" s="13">
        <f t="shared" si="1"/>
        <v>78.48</v>
      </c>
      <c r="E14" s="14">
        <v>9.81</v>
      </c>
      <c r="F14" s="34"/>
    </row>
    <row r="15" spans="1:17" x14ac:dyDescent="0.3">
      <c r="A15" s="12" t="s">
        <v>14</v>
      </c>
      <c r="B15" s="12">
        <v>9</v>
      </c>
      <c r="C15" s="13">
        <f t="shared" si="0"/>
        <v>397.30500000000001</v>
      </c>
      <c r="D15" s="13">
        <f t="shared" si="1"/>
        <v>88.29</v>
      </c>
      <c r="E15" s="14">
        <v>9.81</v>
      </c>
      <c r="F15" s="34"/>
    </row>
    <row r="16" spans="1:17" x14ac:dyDescent="0.3">
      <c r="A16" s="12" t="s">
        <v>7</v>
      </c>
      <c r="B16" s="23">
        <v>10</v>
      </c>
      <c r="C16" s="24">
        <f t="shared" si="0"/>
        <v>490.5</v>
      </c>
      <c r="D16" s="24">
        <f t="shared" si="1"/>
        <v>98.100000000000009</v>
      </c>
      <c r="E16" s="24">
        <v>9.81</v>
      </c>
      <c r="F16" s="35"/>
      <c r="Q16" s="37"/>
    </row>
    <row r="17" spans="1:6" x14ac:dyDescent="0.3">
      <c r="A17" s="12" t="s">
        <v>15</v>
      </c>
      <c r="B17" s="23">
        <v>10</v>
      </c>
      <c r="C17" s="24">
        <f t="shared" si="0"/>
        <v>490.5</v>
      </c>
      <c r="D17" s="24">
        <v>0</v>
      </c>
      <c r="E17" s="9">
        <v>0</v>
      </c>
      <c r="F17" s="35"/>
    </row>
    <row r="18" spans="1:6" x14ac:dyDescent="0.3">
      <c r="A18" s="12" t="s">
        <v>15</v>
      </c>
      <c r="B18" s="12">
        <v>11</v>
      </c>
      <c r="C18" s="13">
        <f t="shared" si="0"/>
        <v>490.5</v>
      </c>
      <c r="D18" s="13">
        <f t="shared" si="1"/>
        <v>0</v>
      </c>
      <c r="E18" s="7">
        <v>0</v>
      </c>
      <c r="F18" s="35"/>
    </row>
    <row r="19" spans="1:6" x14ac:dyDescent="0.3">
      <c r="A19" s="16"/>
      <c r="B19" s="16"/>
      <c r="C19" s="15"/>
      <c r="D19" s="17"/>
      <c r="E19" s="15"/>
      <c r="F19" s="35"/>
    </row>
    <row r="20" spans="1:6" x14ac:dyDescent="0.3">
      <c r="C20" s="4"/>
      <c r="D20" s="4"/>
      <c r="E20" s="4"/>
      <c r="F20" s="35"/>
    </row>
    <row r="21" spans="1:6" x14ac:dyDescent="0.3">
      <c r="C21" s="4"/>
      <c r="D21" s="4"/>
      <c r="E21" s="4"/>
      <c r="F21" s="35"/>
    </row>
    <row r="22" spans="1:6" x14ac:dyDescent="0.3">
      <c r="C22" s="4"/>
      <c r="D22" s="4"/>
      <c r="E22" s="4"/>
      <c r="F22" s="35"/>
    </row>
    <row r="23" spans="1:6" x14ac:dyDescent="0.3">
      <c r="C23" s="4"/>
      <c r="D23" s="4"/>
      <c r="E23" s="4"/>
      <c r="F23" s="35"/>
    </row>
    <row r="24" spans="1:6" x14ac:dyDescent="0.3">
      <c r="C24" s="4"/>
      <c r="D24" s="4"/>
      <c r="E24" s="4"/>
      <c r="F24" s="35"/>
    </row>
    <row r="25" spans="1:6" x14ac:dyDescent="0.3">
      <c r="C25" s="4"/>
      <c r="D25" s="4"/>
      <c r="E25" s="4"/>
      <c r="F25" s="35"/>
    </row>
    <row r="26" spans="1:6" x14ac:dyDescent="0.3">
      <c r="C26" s="4"/>
      <c r="D26" s="4"/>
      <c r="E26" s="4"/>
      <c r="F26" s="35"/>
    </row>
    <row r="27" spans="1:6" x14ac:dyDescent="0.3">
      <c r="C27" s="4"/>
      <c r="D27" s="4"/>
      <c r="E27" s="4"/>
      <c r="F27" s="35"/>
    </row>
    <row r="28" spans="1:6" x14ac:dyDescent="0.3">
      <c r="C28" s="4"/>
      <c r="D28" s="4"/>
      <c r="E28" s="4"/>
      <c r="F28" s="35"/>
    </row>
    <row r="29" spans="1:6" x14ac:dyDescent="0.3">
      <c r="C29" s="4"/>
      <c r="D29" s="4"/>
      <c r="E29" s="4"/>
      <c r="F29" s="35"/>
    </row>
    <row r="30" spans="1:6" x14ac:dyDescent="0.3">
      <c r="C30" s="4"/>
      <c r="D30" s="4"/>
      <c r="E30" s="4"/>
      <c r="F30" s="35"/>
    </row>
    <row r="31" spans="1:6" x14ac:dyDescent="0.3">
      <c r="C31" s="4"/>
      <c r="D31" s="4"/>
      <c r="E31" s="4"/>
      <c r="F31" s="35"/>
    </row>
    <row r="32" spans="1:6" x14ac:dyDescent="0.3">
      <c r="C32" s="4"/>
      <c r="D32" s="4"/>
      <c r="E32" s="4"/>
      <c r="F32" s="35"/>
    </row>
    <row r="33" spans="3:6" x14ac:dyDescent="0.3">
      <c r="C33" s="4"/>
      <c r="D33" s="4"/>
      <c r="E33" s="4"/>
      <c r="F33" s="35"/>
    </row>
    <row r="34" spans="3:6" x14ac:dyDescent="0.3">
      <c r="C34" s="4"/>
      <c r="D34" s="4"/>
      <c r="E34" s="4"/>
      <c r="F34" s="35"/>
    </row>
    <row r="35" spans="3:6" x14ac:dyDescent="0.3">
      <c r="C35" s="4"/>
      <c r="D35" s="4"/>
      <c r="E35" s="4"/>
      <c r="F35" s="35"/>
    </row>
    <row r="36" spans="3:6" x14ac:dyDescent="0.3">
      <c r="C36" s="4"/>
      <c r="D36" s="4"/>
      <c r="E36" s="4"/>
      <c r="F36" s="35"/>
    </row>
    <row r="37" spans="3:6" x14ac:dyDescent="0.3">
      <c r="C37" s="4"/>
      <c r="D37" s="4"/>
      <c r="E37" s="4"/>
      <c r="F37" s="35"/>
    </row>
    <row r="38" spans="3:6" x14ac:dyDescent="0.3">
      <c r="C38" s="4"/>
      <c r="D38" s="4"/>
      <c r="E38" s="4"/>
      <c r="F38" s="35"/>
    </row>
    <row r="39" spans="3:6" x14ac:dyDescent="0.3">
      <c r="C39" s="4"/>
      <c r="D39" s="4"/>
      <c r="E39" s="4"/>
      <c r="F39" s="35"/>
    </row>
    <row r="40" spans="3:6" x14ac:dyDescent="0.3">
      <c r="C40" s="4"/>
      <c r="D40" s="4"/>
      <c r="E40" s="4"/>
    </row>
    <row r="41" spans="3:6" x14ac:dyDescent="0.3">
      <c r="C41" s="4"/>
      <c r="D41" s="4"/>
      <c r="E41" s="4"/>
    </row>
    <row r="42" spans="3:6" x14ac:dyDescent="0.3">
      <c r="C42" s="4"/>
      <c r="D42" s="4"/>
      <c r="E42" s="4"/>
    </row>
    <row r="43" spans="3:6" x14ac:dyDescent="0.3">
      <c r="C43" s="4"/>
      <c r="D43" s="4"/>
      <c r="E43" s="4"/>
    </row>
    <row r="44" spans="3:6" x14ac:dyDescent="0.3">
      <c r="C44" s="4"/>
      <c r="D44" s="4"/>
      <c r="E44" s="4"/>
    </row>
    <row r="45" spans="3:6" x14ac:dyDescent="0.3">
      <c r="C45" s="4"/>
      <c r="D45" s="4"/>
      <c r="E45" s="4"/>
    </row>
    <row r="46" spans="3:6" x14ac:dyDescent="0.3">
      <c r="C46" s="4"/>
      <c r="D46" s="4"/>
      <c r="E46" s="4"/>
    </row>
    <row r="47" spans="3:6" x14ac:dyDescent="0.3">
      <c r="C47" s="4"/>
      <c r="D47" s="4"/>
      <c r="E47" s="4"/>
    </row>
    <row r="48" spans="3:6" x14ac:dyDescent="0.3">
      <c r="C48" s="4"/>
      <c r="D48" s="4"/>
      <c r="E48" s="4"/>
    </row>
    <row r="49" spans="3:5" x14ac:dyDescent="0.3">
      <c r="C49" s="4"/>
      <c r="D49" s="4"/>
      <c r="E49" s="4"/>
    </row>
    <row r="50" spans="3:5" x14ac:dyDescent="0.3">
      <c r="C50" s="4"/>
      <c r="D50" s="4"/>
      <c r="E50" s="4"/>
    </row>
    <row r="51" spans="3:5" x14ac:dyDescent="0.3">
      <c r="C51" s="4"/>
      <c r="D51" s="4"/>
      <c r="E51" s="4"/>
    </row>
    <row r="52" spans="3:5" x14ac:dyDescent="0.3">
      <c r="C52" s="4"/>
      <c r="D52" s="4"/>
      <c r="E52" s="4"/>
    </row>
    <row r="53" spans="3:5" x14ac:dyDescent="0.3">
      <c r="C53" s="4"/>
      <c r="D53" s="4"/>
      <c r="E53" s="4"/>
    </row>
    <row r="54" spans="3:5" x14ac:dyDescent="0.3">
      <c r="C54" s="4"/>
      <c r="D54" s="4"/>
      <c r="E54" s="4"/>
    </row>
    <row r="55" spans="3:5" x14ac:dyDescent="0.3">
      <c r="C55" s="4"/>
      <c r="D55" s="4"/>
      <c r="E55" s="4"/>
    </row>
    <row r="56" spans="3:5" x14ac:dyDescent="0.3">
      <c r="C56" s="4"/>
      <c r="D56" s="4"/>
      <c r="E56" s="4"/>
    </row>
    <row r="57" spans="3:5" x14ac:dyDescent="0.3">
      <c r="C57" s="4"/>
      <c r="D57" s="4"/>
      <c r="E57" s="4"/>
    </row>
    <row r="58" spans="3:5" x14ac:dyDescent="0.3">
      <c r="C58" s="4"/>
      <c r="D58" s="4"/>
      <c r="E58" s="4"/>
    </row>
    <row r="59" spans="3:5" x14ac:dyDescent="0.3">
      <c r="C59" s="4"/>
      <c r="D59" s="4"/>
      <c r="E59" s="4"/>
    </row>
    <row r="60" spans="3:5" x14ac:dyDescent="0.3">
      <c r="C60" s="4"/>
      <c r="D60" s="4"/>
      <c r="E60" s="4"/>
    </row>
  </sheetData>
  <sheetProtection algorithmName="SHA-512" hashValue="jNt6SgZbdgEGpbKO4N3S7oSXBP9jOjBqBuZx3sBIlPANMyNd1UQ5qX1olSbERZ7RM9Z15zjU3oMwdmdJc203LA==" saltValue="muUYGxWWF8jPedAY9F3G2Q==" spinCount="100000" sheet="1" objects="1" scenarios="1"/>
  <pageMargins left="0.25" right="0.25" top="0.75" bottom="0.75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FRHSD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Malik</dc:creator>
  <cp:lastModifiedBy>Rich</cp:lastModifiedBy>
  <dcterms:created xsi:type="dcterms:W3CDTF">2015-09-22T12:40:58Z</dcterms:created>
  <dcterms:modified xsi:type="dcterms:W3CDTF">2016-10-12T17:08:23Z</dcterms:modified>
</cp:coreProperties>
</file>